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Dec-app-03\pdf\DEPT_CENSOS\AGROPECUARIO\Precios\Precios Pagados\VIRNA REVISIÓN FINAL\"/>
    </mc:Choice>
  </mc:AlternateContent>
  <bookViews>
    <workbookView xWindow="0" yWindow="0" windowWidth="21600" windowHeight="11025" firstSheet="1" activeTab="1"/>
  </bookViews>
  <sheets>
    <sheet name="Cálculos" sheetId="1" state="hidden" r:id="rId1"/>
    <sheet name="Gráfica 2" sheetId="2" r:id="rId2"/>
  </sheets>
  <definedNames>
    <definedName name="_xlnm.Print_Area" localSheetId="1">'Gráfica 2'!$A$1:$H$39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1" l="1"/>
  <c r="F13" i="1"/>
  <c r="G13" i="1" s="1"/>
  <c r="G15" i="1" l="1"/>
  <c r="G16" i="1"/>
  <c r="G17" i="1"/>
  <c r="G18" i="1"/>
  <c r="G19" i="1"/>
  <c r="G20" i="1"/>
  <c r="G21" i="1"/>
  <c r="G22" i="1"/>
  <c r="G23" i="1"/>
  <c r="G24" i="1"/>
</calcChain>
</file>

<file path=xl/sharedStrings.xml><?xml version="1.0" encoding="utf-8"?>
<sst xmlns="http://schemas.openxmlformats.org/spreadsheetml/2006/main" count="28" uniqueCount="18">
  <si>
    <t xml:space="preserve">Cuadro 4. PRECIOS PROMEDIOS PAGADOS POR EL PRODUCTOR AGROPECUARIO EN LA REPÚBLICA, POR FERTILIZANTES, SEGÚN CLASE Y PROVINCIA:                                  AÑOS 2018-19                                                                               </t>
  </si>
  <si>
    <t>Clase de fertilizantes y provincia</t>
  </si>
  <si>
    <t>Unidad                           de                                     Medida</t>
  </si>
  <si>
    <t>Variación porcentual 2019/2018</t>
  </si>
  <si>
    <t>Fertilizantes:</t>
  </si>
  <si>
    <t>quintal</t>
  </si>
  <si>
    <t>Bocas del Toro</t>
  </si>
  <si>
    <t>Coclé</t>
  </si>
  <si>
    <t>Colón</t>
  </si>
  <si>
    <t>Chiriquí</t>
  </si>
  <si>
    <t>Darién</t>
  </si>
  <si>
    <t>Herrera</t>
  </si>
  <si>
    <t>Los Santos</t>
  </si>
  <si>
    <t>Panamá</t>
  </si>
  <si>
    <t>Veraguas</t>
  </si>
  <si>
    <t>Panamá Oeste</t>
  </si>
  <si>
    <t>Provincias</t>
  </si>
  <si>
    <t>Urea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</si>
</sst>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B/.&quot;* #,##0.00_-;\-&quot;B/.&quot;* #,##0.00_-;_-&quot;B/.&quot;* &quot;-&quot;??_-;_-@_-"/>
    <numFmt numFmtId="164" formatCode="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9">
    <xf numFmtId="0" fontId="0" fillId="0" borderId="0" xfId="0"/>
    <xf numFmtId="0" fontId="4" fillId="0" borderId="0" xfId="0" applyFont="1"/>
    <xf numFmtId="0" fontId="4" fillId="0" borderId="2" xfId="0" applyFont="1" applyBorder="1"/>
    <xf numFmtId="0" fontId="4" fillId="0" borderId="3" xfId="0" applyFont="1" applyBorder="1" applyAlignment="1">
      <alignment horizontal="center"/>
    </xf>
    <xf numFmtId="0" fontId="4" fillId="0" borderId="3" xfId="0" applyFont="1" applyBorder="1"/>
    <xf numFmtId="0" fontId="5" fillId="0" borderId="0" xfId="0" applyFont="1"/>
    <xf numFmtId="0" fontId="4" fillId="0" borderId="0" xfId="0" applyFont="1" applyBorder="1"/>
    <xf numFmtId="0" fontId="4" fillId="0" borderId="5" xfId="0" applyFont="1" applyBorder="1" applyAlignment="1">
      <alignment horizontal="center"/>
    </xf>
    <xf numFmtId="2" fontId="3" fillId="0" borderId="5" xfId="0" applyNumberFormat="1" applyFont="1" applyBorder="1"/>
    <xf numFmtId="4" fontId="3" fillId="0" borderId="5" xfId="0" applyNumberFormat="1" applyFont="1" applyBorder="1"/>
    <xf numFmtId="4" fontId="4" fillId="0" borderId="5" xfId="0" applyNumberFormat="1" applyFont="1" applyBorder="1"/>
    <xf numFmtId="164" fontId="3" fillId="0" borderId="6" xfId="0" applyNumberFormat="1" applyFont="1" applyBorder="1"/>
    <xf numFmtId="0" fontId="4" fillId="0" borderId="5" xfId="0" applyFont="1" applyBorder="1" applyAlignment="1">
      <alignment horizontal="left"/>
    </xf>
    <xf numFmtId="0" fontId="4" fillId="0" borderId="0" xfId="0" applyFont="1" applyBorder="1" applyAlignment="1">
      <alignment horizontal="left" indent="1"/>
    </xf>
    <xf numFmtId="164" fontId="4" fillId="0" borderId="6" xfId="0" applyNumberFormat="1" applyFont="1" applyBorder="1"/>
    <xf numFmtId="4" fontId="4" fillId="0" borderId="0" xfId="0" applyNumberFormat="1" applyFont="1" applyBorder="1"/>
    <xf numFmtId="4" fontId="4" fillId="0" borderId="0" xfId="0" applyNumberFormat="1" applyFont="1" applyBorder="1" applyAlignment="1">
      <alignment horizontal="right"/>
    </xf>
    <xf numFmtId="0" fontId="0" fillId="0" borderId="2" xfId="0" applyBorder="1"/>
    <xf numFmtId="0" fontId="0" fillId="0" borderId="0" xfId="0" applyAlignment="1">
      <alignment horizontal="center"/>
    </xf>
    <xf numFmtId="4" fontId="4" fillId="0" borderId="5" xfId="0" applyNumberFormat="1" applyFont="1" applyFill="1" applyBorder="1"/>
    <xf numFmtId="4" fontId="4" fillId="0" borderId="5" xfId="0" applyNumberFormat="1" applyFont="1" applyFill="1" applyBorder="1" applyAlignment="1">
      <alignment horizontal="right"/>
    </xf>
    <xf numFmtId="0" fontId="0" fillId="2" borderId="0" xfId="0" applyFill="1"/>
    <xf numFmtId="44" fontId="2" fillId="0" borderId="0" xfId="1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3" xfId="0" applyNumberFormat="1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49" fontId="3" fillId="0" borderId="7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PA" sz="1200" b="1">
                <a:latin typeface="Arial" panose="020B0604020202020204" pitchFamily="34" charset="0"/>
                <a:cs typeface="Arial" panose="020B0604020202020204" pitchFamily="34" charset="0"/>
              </a:rPr>
              <a:t>PROMEDIOS</a:t>
            </a:r>
            <a:r>
              <a:rPr lang="es-PA" sz="1200" b="1" baseline="0">
                <a:latin typeface="Arial" panose="020B0604020202020204" pitchFamily="34" charset="0"/>
                <a:cs typeface="Arial" panose="020B0604020202020204" pitchFamily="34" charset="0"/>
              </a:rPr>
              <a:t> DE PRECIOS POR EL QUINTAL DE UREA EN LA REPÚBLICA POR PROVINCIA: AÑOS 2019-20</a:t>
            </a:r>
            <a:endParaRPr lang="es-PA" sz="1200" b="1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11814460869024998"/>
          <c:y val="1.700061041561807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PA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2019</c:v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Cálculos!$B$29:$B$38</c:f>
              <c:strCache>
                <c:ptCount val="10"/>
                <c:pt idx="0">
                  <c:v>Bocas del Toro</c:v>
                </c:pt>
                <c:pt idx="1">
                  <c:v>Coclé</c:v>
                </c:pt>
                <c:pt idx="2">
                  <c:v>Colón</c:v>
                </c:pt>
                <c:pt idx="3">
                  <c:v>Chiriquí</c:v>
                </c:pt>
                <c:pt idx="4">
                  <c:v>Darién</c:v>
                </c:pt>
                <c:pt idx="5">
                  <c:v>Herrera</c:v>
                </c:pt>
                <c:pt idx="6">
                  <c:v>Los Santos</c:v>
                </c:pt>
                <c:pt idx="7">
                  <c:v>Panamá</c:v>
                </c:pt>
                <c:pt idx="8">
                  <c:v>Veraguas</c:v>
                </c:pt>
                <c:pt idx="9">
                  <c:v>Panamá Oeste</c:v>
                </c:pt>
              </c:strCache>
            </c:strRef>
          </c:cat>
          <c:val>
            <c:numRef>
              <c:f>Cálculos!$C$29:$C$38</c:f>
              <c:numCache>
                <c:formatCode>#,##0.00</c:formatCode>
                <c:ptCount val="10"/>
                <c:pt idx="0">
                  <c:v>24.79</c:v>
                </c:pt>
                <c:pt idx="1">
                  <c:v>25.74</c:v>
                </c:pt>
                <c:pt idx="2">
                  <c:v>26.75</c:v>
                </c:pt>
                <c:pt idx="3">
                  <c:v>24.9</c:v>
                </c:pt>
                <c:pt idx="4">
                  <c:v>25.25</c:v>
                </c:pt>
                <c:pt idx="5">
                  <c:v>24.43</c:v>
                </c:pt>
                <c:pt idx="6">
                  <c:v>24.55</c:v>
                </c:pt>
                <c:pt idx="7">
                  <c:v>24.79</c:v>
                </c:pt>
                <c:pt idx="8">
                  <c:v>25.33</c:v>
                </c:pt>
                <c:pt idx="9">
                  <c:v>26.34</c:v>
                </c:pt>
              </c:numCache>
            </c:numRef>
          </c:val>
        </c:ser>
        <c:ser>
          <c:idx val="1"/>
          <c:order val="1"/>
          <c:tx>
            <c:v>2020</c:v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Cálculos!$B$29:$B$38</c:f>
              <c:strCache>
                <c:ptCount val="10"/>
                <c:pt idx="0">
                  <c:v>Bocas del Toro</c:v>
                </c:pt>
                <c:pt idx="1">
                  <c:v>Coclé</c:v>
                </c:pt>
                <c:pt idx="2">
                  <c:v>Colón</c:v>
                </c:pt>
                <c:pt idx="3">
                  <c:v>Chiriquí</c:v>
                </c:pt>
                <c:pt idx="4">
                  <c:v>Darién</c:v>
                </c:pt>
                <c:pt idx="5">
                  <c:v>Herrera</c:v>
                </c:pt>
                <c:pt idx="6">
                  <c:v>Los Santos</c:v>
                </c:pt>
                <c:pt idx="7">
                  <c:v>Panamá</c:v>
                </c:pt>
                <c:pt idx="8">
                  <c:v>Veraguas</c:v>
                </c:pt>
                <c:pt idx="9">
                  <c:v>Panamá Oeste</c:v>
                </c:pt>
              </c:strCache>
            </c:strRef>
          </c:cat>
          <c:val>
            <c:numRef>
              <c:f>Cálculos!$D$29:$D$38</c:f>
              <c:numCache>
                <c:formatCode>#,##0.00</c:formatCode>
                <c:ptCount val="10"/>
                <c:pt idx="0">
                  <c:v>24.04</c:v>
                </c:pt>
                <c:pt idx="1">
                  <c:v>25.25</c:v>
                </c:pt>
                <c:pt idx="2">
                  <c:v>27.75</c:v>
                </c:pt>
                <c:pt idx="3">
                  <c:v>24.96</c:v>
                </c:pt>
                <c:pt idx="4">
                  <c:v>22.86</c:v>
                </c:pt>
                <c:pt idx="5">
                  <c:v>24.07</c:v>
                </c:pt>
                <c:pt idx="6">
                  <c:v>24.52</c:v>
                </c:pt>
                <c:pt idx="7">
                  <c:v>25.25</c:v>
                </c:pt>
                <c:pt idx="8">
                  <c:v>24.76</c:v>
                </c:pt>
                <c:pt idx="9">
                  <c:v>23.88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01994792"/>
        <c:axId val="301746904"/>
      </c:barChart>
      <c:catAx>
        <c:axId val="30199479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>
                    <a:latin typeface="Arial" panose="020B0604020202020204" pitchFamily="34" charset="0"/>
                    <a:cs typeface="Arial" panose="020B0604020202020204" pitchFamily="34" charset="0"/>
                  </a:rPr>
                  <a:t>Provincias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PA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301746904"/>
        <c:crosses val="autoZero"/>
        <c:auto val="1"/>
        <c:lblAlgn val="ctr"/>
        <c:lblOffset val="100"/>
        <c:noMultiLvlLbl val="0"/>
      </c:catAx>
      <c:valAx>
        <c:axId val="3017469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85000"/>
                  <a:lumOff val="1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PA">
                    <a:latin typeface="Arial" panose="020B0604020202020204" pitchFamily="34" charset="0"/>
                    <a:cs typeface="Arial" panose="020B0604020202020204" pitchFamily="34" charset="0"/>
                  </a:rPr>
                  <a:t>Promedio</a:t>
                </a:r>
                <a:r>
                  <a:rPr lang="es-PA" baseline="0">
                    <a:latin typeface="Arial" panose="020B0604020202020204" pitchFamily="34" charset="0"/>
                    <a:cs typeface="Arial" panose="020B0604020202020204" pitchFamily="34" charset="0"/>
                  </a:rPr>
                  <a:t> de precios</a:t>
                </a:r>
                <a:endParaRPr lang="es-PA"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PA"/>
            </a:p>
          </c:txPr>
        </c:title>
        <c:numFmt formatCode="#,##0.00" sourceLinked="1"/>
        <c:majorTickMark val="none"/>
        <c:minorTickMark val="none"/>
        <c:tickLblPos val="nextTo"/>
        <c:spPr>
          <a:noFill/>
          <a:ln>
            <a:solidFill>
              <a:schemeClr val="tx1">
                <a:lumMod val="85000"/>
                <a:lumOff val="1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3019947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A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PA" sz="1200" b="1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PROMEDIOS DE PRECIOS POR EL QUINTAL DE FERTILIZANTE UREA EN LA REPÚBLICA, POR PROVINCIA: AÑOS 2019-20</a:t>
            </a:r>
          </a:p>
        </c:rich>
      </c:tx>
      <c:layout>
        <c:manualLayout>
          <c:xMode val="edge"/>
          <c:yMode val="edge"/>
          <c:x val="0.12161417322834646"/>
          <c:y val="8.830816034359341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PA"/>
        </a:p>
      </c:txPr>
    </c:title>
    <c:autoTitleDeleted val="0"/>
    <c:plotArea>
      <c:layout>
        <c:manualLayout>
          <c:layoutTarget val="inner"/>
          <c:xMode val="edge"/>
          <c:yMode val="edge"/>
          <c:x val="0.13101217543718446"/>
          <c:y val="0.21617704605106181"/>
          <c:w val="0.84521696132482937"/>
          <c:h val="0.49444309234073014"/>
        </c:manualLayout>
      </c:layout>
      <c:barChart>
        <c:barDir val="col"/>
        <c:grouping val="clustered"/>
        <c:varyColors val="0"/>
        <c:ser>
          <c:idx val="0"/>
          <c:order val="0"/>
          <c:tx>
            <c:v>2019</c:v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Lbl>
              <c:idx val="5"/>
              <c:layout>
                <c:manualLayout>
                  <c:x val="-6.4935064935064939E-3"/>
                  <c:y val="-5.019327129563350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4.3290043290044088E-3"/>
                  <c:y val="-6.932355046528274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Cálculos!$B$29:$B$38</c:f>
              <c:strCache>
                <c:ptCount val="10"/>
                <c:pt idx="0">
                  <c:v>Bocas del Toro</c:v>
                </c:pt>
                <c:pt idx="1">
                  <c:v>Coclé</c:v>
                </c:pt>
                <c:pt idx="2">
                  <c:v>Colón</c:v>
                </c:pt>
                <c:pt idx="3">
                  <c:v>Chiriquí</c:v>
                </c:pt>
                <c:pt idx="4">
                  <c:v>Darién</c:v>
                </c:pt>
                <c:pt idx="5">
                  <c:v>Herrera</c:v>
                </c:pt>
                <c:pt idx="6">
                  <c:v>Los Santos</c:v>
                </c:pt>
                <c:pt idx="7">
                  <c:v>Panamá</c:v>
                </c:pt>
                <c:pt idx="8">
                  <c:v>Veraguas</c:v>
                </c:pt>
                <c:pt idx="9">
                  <c:v>Panamá Oeste</c:v>
                </c:pt>
              </c:strCache>
            </c:strRef>
          </c:cat>
          <c:val>
            <c:numRef>
              <c:f>Cálculos!$C$29:$C$38</c:f>
              <c:numCache>
                <c:formatCode>#,##0.00</c:formatCode>
                <c:ptCount val="10"/>
                <c:pt idx="0">
                  <c:v>24.79</c:v>
                </c:pt>
                <c:pt idx="1">
                  <c:v>25.74</c:v>
                </c:pt>
                <c:pt idx="2">
                  <c:v>26.75</c:v>
                </c:pt>
                <c:pt idx="3">
                  <c:v>24.9</c:v>
                </c:pt>
                <c:pt idx="4">
                  <c:v>25.25</c:v>
                </c:pt>
                <c:pt idx="5">
                  <c:v>24.43</c:v>
                </c:pt>
                <c:pt idx="6">
                  <c:v>24.55</c:v>
                </c:pt>
                <c:pt idx="7">
                  <c:v>24.79</c:v>
                </c:pt>
                <c:pt idx="8">
                  <c:v>25.33</c:v>
                </c:pt>
                <c:pt idx="9">
                  <c:v>26.34</c:v>
                </c:pt>
              </c:numCache>
            </c:numRef>
          </c:val>
        </c:ser>
        <c:ser>
          <c:idx val="1"/>
          <c:order val="1"/>
          <c:tx>
            <c:v>2020</c:v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2.1645021645021645E-3"/>
                  <c:y val="-1.527797661655932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2.164502164502125E-3"/>
                  <c:y val="8.769148174659957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6.4935064935064141E-3"/>
                  <c:y val="-3.774755428298735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2.1645021645021645E-3"/>
                  <c:y val="-1.22841803865426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0"/>
                  <c:y val="-8.049630159866408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2.1645021645020058E-3"/>
                  <c:y val="-1.877934272300469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Cálculos!$B$29:$B$38</c:f>
              <c:strCache>
                <c:ptCount val="10"/>
                <c:pt idx="0">
                  <c:v>Bocas del Toro</c:v>
                </c:pt>
                <c:pt idx="1">
                  <c:v>Coclé</c:v>
                </c:pt>
                <c:pt idx="2">
                  <c:v>Colón</c:v>
                </c:pt>
                <c:pt idx="3">
                  <c:v>Chiriquí</c:v>
                </c:pt>
                <c:pt idx="4">
                  <c:v>Darién</c:v>
                </c:pt>
                <c:pt idx="5">
                  <c:v>Herrera</c:v>
                </c:pt>
                <c:pt idx="6">
                  <c:v>Los Santos</c:v>
                </c:pt>
                <c:pt idx="7">
                  <c:v>Panamá</c:v>
                </c:pt>
                <c:pt idx="8">
                  <c:v>Veraguas</c:v>
                </c:pt>
                <c:pt idx="9">
                  <c:v>Panamá Oeste</c:v>
                </c:pt>
              </c:strCache>
            </c:strRef>
          </c:cat>
          <c:val>
            <c:numRef>
              <c:f>Cálculos!$D$29:$D$38</c:f>
              <c:numCache>
                <c:formatCode>#,##0.00</c:formatCode>
                <c:ptCount val="10"/>
                <c:pt idx="0">
                  <c:v>24.04</c:v>
                </c:pt>
                <c:pt idx="1">
                  <c:v>25.25</c:v>
                </c:pt>
                <c:pt idx="2">
                  <c:v>27.75</c:v>
                </c:pt>
                <c:pt idx="3">
                  <c:v>24.96</c:v>
                </c:pt>
                <c:pt idx="4">
                  <c:v>22.86</c:v>
                </c:pt>
                <c:pt idx="5">
                  <c:v>24.07</c:v>
                </c:pt>
                <c:pt idx="6">
                  <c:v>24.52</c:v>
                </c:pt>
                <c:pt idx="7">
                  <c:v>25.25</c:v>
                </c:pt>
                <c:pt idx="8">
                  <c:v>24.76</c:v>
                </c:pt>
                <c:pt idx="9">
                  <c:v>23.88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02563344"/>
        <c:axId val="302584232"/>
      </c:barChart>
      <c:catAx>
        <c:axId val="30256334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Provincias</a:t>
                </a:r>
              </a:p>
            </c:rich>
          </c:tx>
          <c:layout>
            <c:manualLayout>
              <c:xMode val="edge"/>
              <c:yMode val="edge"/>
              <c:x val="0.46481661383236189"/>
              <c:y val="0.8304741111906467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PA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302584232"/>
        <c:crosses val="autoZero"/>
        <c:auto val="1"/>
        <c:lblAlgn val="ctr"/>
        <c:lblOffset val="100"/>
        <c:noMultiLvlLbl val="0"/>
      </c:catAx>
      <c:valAx>
        <c:axId val="3025842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PA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Promedios de precios</a:t>
                </a:r>
              </a:p>
            </c:rich>
          </c:tx>
          <c:layout>
            <c:manualLayout>
              <c:xMode val="edge"/>
              <c:yMode val="edge"/>
              <c:x val="4.3219895853663561E-3"/>
              <c:y val="0.3296606674165729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PA"/>
            </a:p>
          </c:txPr>
        </c:title>
        <c:numFmt formatCode="#,##0.00" sourceLinked="1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302563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3316392269148174"/>
          <c:y val="0.85555273204485804"/>
          <c:w val="0.15098800149981254"/>
          <c:h val="3.051081771684688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PA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/>
      </a:solidFill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74803149606299213" l="0.70866141732283472" r="0.70866141732283472" t="0.74803149606299213" header="1.1299999999999999" footer="0.31496062992125984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25</xdr:row>
      <xdr:rowOff>95251</xdr:rowOff>
    </xdr:from>
    <xdr:to>
      <xdr:col>16</xdr:col>
      <xdr:colOff>133349</xdr:colOff>
      <xdr:row>52</xdr:row>
      <xdr:rowOff>180975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0</xdr:row>
      <xdr:rowOff>0</xdr:rowOff>
    </xdr:from>
    <xdr:to>
      <xdr:col>7</xdr:col>
      <xdr:colOff>638175</xdr:colOff>
      <xdr:row>44</xdr:row>
      <xdr:rowOff>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topLeftCell="A25" workbookViewId="0">
      <selection activeCell="C27" sqref="C27"/>
    </sheetView>
  </sheetViews>
  <sheetFormatPr baseColWidth="10" defaultRowHeight="15" x14ac:dyDescent="0.25"/>
  <cols>
    <col min="2" max="2" width="15" customWidth="1"/>
  </cols>
  <sheetData>
    <row r="1" spans="1:7" x14ac:dyDescent="0.25">
      <c r="A1" s="22" t="s">
        <v>0</v>
      </c>
      <c r="B1" s="22"/>
      <c r="C1" s="22"/>
      <c r="D1" s="22"/>
      <c r="E1" s="22"/>
      <c r="F1" s="22"/>
      <c r="G1" s="23"/>
    </row>
    <row r="2" spans="1:7" x14ac:dyDescent="0.25">
      <c r="A2" s="24"/>
      <c r="B2" s="24"/>
      <c r="C2" s="24"/>
      <c r="D2" s="24"/>
      <c r="E2" s="24"/>
      <c r="F2" s="24"/>
      <c r="G2" s="23"/>
    </row>
    <row r="3" spans="1:7" x14ac:dyDescent="0.25">
      <c r="A3" s="25"/>
      <c r="B3" s="25"/>
      <c r="C3" s="25"/>
      <c r="D3" s="25"/>
      <c r="E3" s="25"/>
      <c r="F3" s="25"/>
      <c r="G3" s="26"/>
    </row>
    <row r="4" spans="1:7" ht="12" customHeight="1" x14ac:dyDescent="0.25">
      <c r="A4" s="27" t="s">
        <v>1</v>
      </c>
      <c r="B4" s="27"/>
      <c r="C4" s="27"/>
      <c r="D4" s="30" t="s">
        <v>2</v>
      </c>
      <c r="E4" s="33">
        <v>2018</v>
      </c>
      <c r="F4" s="33">
        <v>2019</v>
      </c>
      <c r="G4" s="36" t="s">
        <v>3</v>
      </c>
    </row>
    <row r="5" spans="1:7" ht="12" customHeight="1" x14ac:dyDescent="0.25">
      <c r="A5" s="28"/>
      <c r="B5" s="28"/>
      <c r="C5" s="28"/>
      <c r="D5" s="31"/>
      <c r="E5" s="34"/>
      <c r="F5" s="34"/>
      <c r="G5" s="37"/>
    </row>
    <row r="6" spans="1:7" ht="12" customHeight="1" x14ac:dyDescent="0.25">
      <c r="A6" s="28"/>
      <c r="B6" s="28"/>
      <c r="C6" s="28"/>
      <c r="D6" s="31"/>
      <c r="E6" s="34"/>
      <c r="F6" s="34"/>
      <c r="G6" s="37"/>
    </row>
    <row r="7" spans="1:7" ht="12" customHeight="1" x14ac:dyDescent="0.25">
      <c r="A7" s="28"/>
      <c r="B7" s="28"/>
      <c r="C7" s="28"/>
      <c r="D7" s="31"/>
      <c r="E7" s="34"/>
      <c r="F7" s="34"/>
      <c r="G7" s="37"/>
    </row>
    <row r="8" spans="1:7" ht="12" customHeight="1" x14ac:dyDescent="0.25">
      <c r="A8" s="29"/>
      <c r="B8" s="29"/>
      <c r="C8" s="29"/>
      <c r="D8" s="32"/>
      <c r="E8" s="35"/>
      <c r="F8" s="35"/>
      <c r="G8" s="38"/>
    </row>
    <row r="9" spans="1:7" ht="12" customHeight="1" x14ac:dyDescent="0.25">
      <c r="A9" s="1"/>
      <c r="B9" s="1"/>
      <c r="C9" s="2"/>
      <c r="D9" s="3"/>
      <c r="E9" s="4"/>
      <c r="F9" s="4"/>
      <c r="G9" s="5"/>
    </row>
    <row r="10" spans="1:7" ht="12" customHeight="1" x14ac:dyDescent="0.25">
      <c r="A10" s="6" t="s">
        <v>4</v>
      </c>
      <c r="B10" s="1"/>
      <c r="C10" s="6"/>
      <c r="D10" s="7"/>
      <c r="E10" s="8"/>
      <c r="F10" s="9"/>
      <c r="G10" s="5"/>
    </row>
    <row r="11" spans="1:7" ht="12" customHeight="1" x14ac:dyDescent="0.25">
      <c r="A11" s="1"/>
      <c r="B11" s="1"/>
      <c r="C11" s="6"/>
      <c r="D11" s="7"/>
      <c r="E11" s="10"/>
      <c r="F11" s="10"/>
      <c r="G11" s="5"/>
    </row>
    <row r="12" spans="1:7" ht="12" customHeight="1" x14ac:dyDescent="0.25">
      <c r="A12" s="1"/>
      <c r="B12" s="1"/>
      <c r="C12" s="6"/>
      <c r="D12" s="7"/>
      <c r="E12" s="9"/>
      <c r="F12" s="9"/>
      <c r="G12" s="5"/>
    </row>
    <row r="13" spans="1:7" ht="12" customHeight="1" x14ac:dyDescent="0.25">
      <c r="A13" s="1"/>
      <c r="B13" s="6" t="s">
        <v>17</v>
      </c>
      <c r="C13" s="6"/>
      <c r="D13" s="12" t="s">
        <v>5</v>
      </c>
      <c r="E13" s="9">
        <f>((E15+E16+E17+E18+E19+E20+E21+E22+E23+E24))/(10)</f>
        <v>25.287000000000003</v>
      </c>
      <c r="F13" s="9">
        <f>((F15+F16+F17+F18+F19+F20+F21+F22+F23+F24))/(10)</f>
        <v>24.734000000000002</v>
      </c>
      <c r="G13" s="11">
        <f>((F13/E13)-1)*100</f>
        <v>-2.1868944516945543</v>
      </c>
    </row>
    <row r="14" spans="1:7" ht="12" customHeight="1" x14ac:dyDescent="0.25">
      <c r="A14" s="1"/>
      <c r="B14" s="6"/>
      <c r="C14" s="6"/>
      <c r="D14" s="12"/>
      <c r="E14" s="9"/>
      <c r="F14" s="9"/>
      <c r="G14" s="11"/>
    </row>
    <row r="15" spans="1:7" ht="12" customHeight="1" x14ac:dyDescent="0.25">
      <c r="A15" s="1"/>
      <c r="B15" s="13" t="s">
        <v>6</v>
      </c>
      <c r="C15" s="13"/>
      <c r="D15" s="12"/>
      <c r="E15" s="19">
        <v>24.79</v>
      </c>
      <c r="F15" s="19">
        <v>24.04</v>
      </c>
      <c r="G15" s="14">
        <f t="shared" ref="G15:G24" si="0">((F15/E15)-1)*100</f>
        <v>-3.0254134731746651</v>
      </c>
    </row>
    <row r="16" spans="1:7" ht="12" customHeight="1" x14ac:dyDescent="0.25">
      <c r="A16" s="1"/>
      <c r="B16" s="13" t="s">
        <v>7</v>
      </c>
      <c r="C16" s="13"/>
      <c r="D16" s="12"/>
      <c r="E16" s="19">
        <v>25.74</v>
      </c>
      <c r="F16" s="20">
        <v>25.25</v>
      </c>
      <c r="G16" s="14">
        <f t="shared" si="0"/>
        <v>-1.9036519036518929</v>
      </c>
    </row>
    <row r="17" spans="1:7" ht="12" customHeight="1" x14ac:dyDescent="0.25">
      <c r="A17" s="1"/>
      <c r="B17" s="13" t="s">
        <v>8</v>
      </c>
      <c r="C17" s="13"/>
      <c r="D17" s="12"/>
      <c r="E17" s="19">
        <v>26.75</v>
      </c>
      <c r="F17" s="20">
        <v>27.75</v>
      </c>
      <c r="G17" s="14">
        <f t="shared" si="0"/>
        <v>3.7383177570093462</v>
      </c>
    </row>
    <row r="18" spans="1:7" ht="12" customHeight="1" x14ac:dyDescent="0.25">
      <c r="A18" s="1"/>
      <c r="B18" s="13" t="s">
        <v>9</v>
      </c>
      <c r="C18" s="13"/>
      <c r="D18" s="12"/>
      <c r="E18" s="20">
        <v>24.9</v>
      </c>
      <c r="F18" s="20">
        <v>24.96</v>
      </c>
      <c r="G18" s="14">
        <f t="shared" si="0"/>
        <v>0.24096385542169418</v>
      </c>
    </row>
    <row r="19" spans="1:7" ht="12" customHeight="1" x14ac:dyDescent="0.25">
      <c r="A19" s="1"/>
      <c r="B19" s="13" t="s">
        <v>10</v>
      </c>
      <c r="C19" s="13"/>
      <c r="D19" s="12"/>
      <c r="E19" s="20">
        <v>25.25</v>
      </c>
      <c r="F19" s="20">
        <v>22.86</v>
      </c>
      <c r="G19" s="14">
        <f t="shared" si="0"/>
        <v>-9.4653465346534631</v>
      </c>
    </row>
    <row r="20" spans="1:7" ht="12" customHeight="1" x14ac:dyDescent="0.25">
      <c r="A20" s="1"/>
      <c r="B20" s="13" t="s">
        <v>11</v>
      </c>
      <c r="C20" s="13"/>
      <c r="D20" s="12"/>
      <c r="E20" s="19">
        <v>24.43</v>
      </c>
      <c r="F20" s="20">
        <v>24.07</v>
      </c>
      <c r="G20" s="14">
        <f t="shared" si="0"/>
        <v>-1.4735980352026168</v>
      </c>
    </row>
    <row r="21" spans="1:7" ht="12" customHeight="1" x14ac:dyDescent="0.25">
      <c r="A21" s="1"/>
      <c r="B21" s="13" t="s">
        <v>12</v>
      </c>
      <c r="C21" s="13"/>
      <c r="D21" s="12"/>
      <c r="E21" s="19">
        <v>24.55</v>
      </c>
      <c r="F21" s="20">
        <v>24.52</v>
      </c>
      <c r="G21" s="14">
        <f t="shared" si="0"/>
        <v>-0.12219959266802638</v>
      </c>
    </row>
    <row r="22" spans="1:7" ht="12" customHeight="1" x14ac:dyDescent="0.25">
      <c r="A22" s="1"/>
      <c r="B22" s="13" t="s">
        <v>13</v>
      </c>
      <c r="C22" s="13"/>
      <c r="D22" s="12"/>
      <c r="E22" s="19">
        <v>24.79</v>
      </c>
      <c r="F22" s="20">
        <v>25.25</v>
      </c>
      <c r="G22" s="14">
        <f t="shared" si="0"/>
        <v>1.8555869302137928</v>
      </c>
    </row>
    <row r="23" spans="1:7" ht="12" customHeight="1" x14ac:dyDescent="0.25">
      <c r="A23" s="1"/>
      <c r="B23" s="13" t="s">
        <v>14</v>
      </c>
      <c r="C23" s="13"/>
      <c r="D23" s="12"/>
      <c r="E23" s="19">
        <v>25.33</v>
      </c>
      <c r="F23" s="20">
        <v>24.76</v>
      </c>
      <c r="G23" s="14">
        <f t="shared" si="0"/>
        <v>-2.2502960915909864</v>
      </c>
    </row>
    <row r="24" spans="1:7" ht="12" customHeight="1" x14ac:dyDescent="0.25">
      <c r="A24" s="1"/>
      <c r="B24" s="13" t="s">
        <v>15</v>
      </c>
      <c r="C24" s="13"/>
      <c r="D24" s="12"/>
      <c r="E24" s="19">
        <v>26.34</v>
      </c>
      <c r="F24" s="20">
        <v>23.88</v>
      </c>
      <c r="G24" s="14">
        <f t="shared" si="0"/>
        <v>-9.3394077448747161</v>
      </c>
    </row>
    <row r="25" spans="1:7" x14ac:dyDescent="0.25">
      <c r="A25" s="17"/>
      <c r="B25" s="17"/>
      <c r="C25" s="17"/>
      <c r="D25" s="17"/>
      <c r="E25" s="17"/>
      <c r="F25" s="17"/>
      <c r="G25" s="17"/>
    </row>
    <row r="27" spans="1:7" x14ac:dyDescent="0.25">
      <c r="B27" s="18" t="s">
        <v>16</v>
      </c>
      <c r="C27" s="18">
        <v>2018</v>
      </c>
      <c r="D27" s="18">
        <v>2019</v>
      </c>
    </row>
    <row r="29" spans="1:7" x14ac:dyDescent="0.25">
      <c r="B29" s="13" t="s">
        <v>6</v>
      </c>
      <c r="C29" s="15">
        <v>24.79</v>
      </c>
      <c r="D29" s="15">
        <v>24.04</v>
      </c>
    </row>
    <row r="30" spans="1:7" x14ac:dyDescent="0.25">
      <c r="B30" s="13" t="s">
        <v>7</v>
      </c>
      <c r="C30" s="16">
        <v>25.74</v>
      </c>
      <c r="D30" s="15">
        <v>25.25</v>
      </c>
    </row>
    <row r="31" spans="1:7" x14ac:dyDescent="0.25">
      <c r="B31" s="13" t="s">
        <v>8</v>
      </c>
      <c r="C31" s="16">
        <v>26.75</v>
      </c>
      <c r="D31" s="15">
        <v>27.75</v>
      </c>
    </row>
    <row r="32" spans="1:7" x14ac:dyDescent="0.25">
      <c r="B32" s="13" t="s">
        <v>9</v>
      </c>
      <c r="C32" s="16">
        <v>24.9</v>
      </c>
      <c r="D32" s="15">
        <v>24.96</v>
      </c>
    </row>
    <row r="33" spans="2:4" x14ac:dyDescent="0.25">
      <c r="B33" s="13" t="s">
        <v>10</v>
      </c>
      <c r="C33" s="16">
        <v>25.25</v>
      </c>
      <c r="D33" s="15">
        <v>22.86</v>
      </c>
    </row>
    <row r="34" spans="2:4" x14ac:dyDescent="0.25">
      <c r="B34" s="13" t="s">
        <v>11</v>
      </c>
      <c r="C34" s="16">
        <v>24.43</v>
      </c>
      <c r="D34" s="15">
        <v>24.07</v>
      </c>
    </row>
    <row r="35" spans="2:4" x14ac:dyDescent="0.25">
      <c r="B35" s="13" t="s">
        <v>12</v>
      </c>
      <c r="C35" s="16">
        <v>24.55</v>
      </c>
      <c r="D35" s="15">
        <v>24.52</v>
      </c>
    </row>
    <row r="36" spans="2:4" x14ac:dyDescent="0.25">
      <c r="B36" s="13" t="s">
        <v>13</v>
      </c>
      <c r="C36" s="16">
        <v>24.79</v>
      </c>
      <c r="D36" s="15">
        <v>25.25</v>
      </c>
    </row>
    <row r="37" spans="2:4" x14ac:dyDescent="0.25">
      <c r="B37" s="13" t="s">
        <v>14</v>
      </c>
      <c r="C37" s="16">
        <v>25.33</v>
      </c>
      <c r="D37" s="15">
        <v>24.76</v>
      </c>
    </row>
    <row r="38" spans="2:4" x14ac:dyDescent="0.25">
      <c r="B38" s="13" t="s">
        <v>15</v>
      </c>
      <c r="C38" s="15">
        <v>26.34</v>
      </c>
      <c r="D38" s="15">
        <v>23.88</v>
      </c>
    </row>
  </sheetData>
  <mergeCells count="6">
    <mergeCell ref="A1:G3"/>
    <mergeCell ref="A4:C8"/>
    <mergeCell ref="D4:D8"/>
    <mergeCell ref="E4:E8"/>
    <mergeCell ref="F4:F8"/>
    <mergeCell ref="G4:G8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zoomScale="130" zoomScaleNormal="130" workbookViewId="0">
      <selection activeCell="I10" sqref="I10"/>
    </sheetView>
  </sheetViews>
  <sheetFormatPr baseColWidth="10" defaultRowHeight="15" x14ac:dyDescent="0.25"/>
  <cols>
    <col min="1" max="16384" width="11.42578125" style="21"/>
  </cols>
  <sheetData/>
  <printOptions horizontalCentered="1"/>
  <pageMargins left="0.70866141732283472" right="0.70866141732283472" top="0.74803149606299213" bottom="0.74803149606299213" header="0.31496062992125984" footer="0.31496062992125984"/>
  <pageSetup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Cálculos</vt:lpstr>
      <vt:lpstr>Gráfica 2</vt:lpstr>
      <vt:lpstr>'Gráfica 2'!Área_de_impresión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ALBERTO CALDERON</dc:creator>
  <cp:lastModifiedBy>LUIS ALBERTO CALDERON</cp:lastModifiedBy>
  <cp:lastPrinted>2021-05-04T14:23:35Z</cp:lastPrinted>
  <dcterms:created xsi:type="dcterms:W3CDTF">2020-10-21T14:56:24Z</dcterms:created>
  <dcterms:modified xsi:type="dcterms:W3CDTF">2021-05-04T14:23:41Z</dcterms:modified>
</cp:coreProperties>
</file>